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ultados\1Cursosregulares2022\7Cursoextensión\4 PDF\3 Material del participante\4 Semana\"/>
    </mc:Choice>
  </mc:AlternateContent>
  <bookViews>
    <workbookView xWindow="0" yWindow="0" windowWidth="28800" windowHeight="12285" activeTab="1"/>
  </bookViews>
  <sheets>
    <sheet name="Ejercicio Nº 2" sheetId="1" r:id="rId1"/>
    <sheet name="Resultados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B12" i="2" s="1"/>
  <c r="B11" i="2"/>
  <c r="D40" i="1" l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</calcChain>
</file>

<file path=xl/sharedStrings.xml><?xml version="1.0" encoding="utf-8"?>
<sst xmlns="http://schemas.openxmlformats.org/spreadsheetml/2006/main" count="23" uniqueCount="23">
  <si>
    <t xml:space="preserve">Ejercicio Nº 2 </t>
  </si>
  <si>
    <t>Regresión lineal simple con transformaciones</t>
  </si>
  <si>
    <r>
      <t>Se necesita tasar una parcela destinada al desarrollo de una vivienda unifamiliar, que se ubica a 200 metros del Centro Comercial Belo Horizonte. Tiene las siguientes características:
Área de terreno=500 m</t>
    </r>
    <r>
      <rPr>
        <vertAlign val="superscript"/>
        <sz val="12"/>
        <color rgb="FF000000"/>
        <rFont val="Arial"/>
        <family val="2"/>
      </rPr>
      <t xml:space="preserve">2
</t>
    </r>
    <r>
      <rPr>
        <sz val="12"/>
        <color rgb="FF000000"/>
        <rFont val="Arial"/>
        <family val="2"/>
      </rPr>
      <t>Indice de construcción= 150%
Topografía: plana
Ubicación: En esquina</t>
    </r>
  </si>
  <si>
    <t>Considere que todos los comparables son iguales y solo difieren en la distancia al centro comercial. El objetivo es seleccionar la ecuación más representativa de la variación de los precios unitarios de las parcelas en el sector estudiado.</t>
  </si>
  <si>
    <t>Nº</t>
  </si>
  <si>
    <r>
      <t>Punitario 
(UM/m</t>
    </r>
    <r>
      <rPr>
        <vertAlign val="superscript"/>
        <sz val="12"/>
        <color rgb="FFFFFFFF"/>
        <rFont val="Calibri"/>
        <family val="2"/>
        <scheme val="minor"/>
      </rPr>
      <t>2</t>
    </r>
    <r>
      <rPr>
        <sz val="12"/>
        <color rgb="FFFFFFFF"/>
        <rFont val="Calibri"/>
        <family val="2"/>
        <scheme val="minor"/>
      </rPr>
      <t>)</t>
    </r>
  </si>
  <si>
    <r>
      <rPr>
        <b/>
        <sz val="12"/>
        <color rgb="FF000000"/>
        <rFont val="Arial"/>
        <family val="2"/>
      </rPr>
      <t>Actividad a realizar:</t>
    </r>
    <r>
      <rPr>
        <sz val="12"/>
        <color rgb="FF000000"/>
        <rFont val="Arial"/>
        <family val="2"/>
      </rPr>
      <t xml:space="preserve">
1. Utilice el archivo del Ejercicio Nº 1 y renombrarlo. Compruebe si la función lineal es la que mejor se ajusta a los datos de la muestra.
2. Calcule la ecuación de regresión lineal simple, usando las opciones del SISDEA para la transformación de las variables.
3. Analice los resultados: el coeficiente de correlación, el coeficiente de determinación, la significancia del modelo, y el sentido de la relación entre las variables explicadas y la explicativa; 
4. Determine el valor del inmueble tasable. Explicar los resultados.
5. Enviar para su revisión el informe del ejercicio en Word, que incluya los reportes del SisDEA y junto con el archivo.sda.
</t>
    </r>
  </si>
  <si>
    <t>Con Transformación</t>
  </si>
  <si>
    <t>Sin transformación</t>
  </si>
  <si>
    <t>Descripción</t>
  </si>
  <si>
    <t>Significancia del modelo=</t>
  </si>
  <si>
    <r>
      <t>Coeficiente de determinación (</t>
    </r>
    <r>
      <rPr>
        <i/>
        <sz val="12"/>
        <color theme="1"/>
        <rFont val="Arial"/>
        <family val="2"/>
      </rPr>
      <t>R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)=</t>
    </r>
  </si>
  <si>
    <r>
      <t>Coeficiente de correlación (</t>
    </r>
    <r>
      <rPr>
        <i/>
        <sz val="12"/>
        <color theme="1"/>
        <rFont val="Arial"/>
        <family val="2"/>
      </rPr>
      <t>r</t>
    </r>
    <r>
      <rPr>
        <sz val="12"/>
        <color theme="1"/>
        <rFont val="Arial"/>
        <family val="2"/>
      </rPr>
      <t>)=</t>
    </r>
  </si>
  <si>
    <t>Ecuación de regresión:</t>
  </si>
  <si>
    <t>Ecuación de estimación:</t>
  </si>
  <si>
    <r>
      <rPr>
        <i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>calculado=</t>
    </r>
  </si>
  <si>
    <t>Valor del inmueble (UM)=</t>
  </si>
  <si>
    <t>Diferencia.base ST (%)=</t>
  </si>
  <si>
    <t>Interpretación:</t>
  </si>
  <si>
    <t>A medida que la parcela de terreno se aleja del C.C. Belo Horizonte el precio unitario disminuye</t>
  </si>
  <si>
    <r>
      <t>Distancia CC
(m</t>
    </r>
    <r>
      <rPr>
        <sz val="12"/>
        <color rgb="FFFFFFFF"/>
        <rFont val="Calibri"/>
        <family val="2"/>
        <scheme val="minor"/>
      </rPr>
      <t>)</t>
    </r>
  </si>
  <si>
    <r>
      <t>Valor Unitario del Inmueble (UM/m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)=</t>
    </r>
  </si>
  <si>
    <r>
      <t>Área del inmueble (m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</si>
</sst>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5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14" fillId="2" borderId="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0" fontId="15" fillId="0" borderId="9" xfId="0" applyNumberFormat="1" applyFont="1" applyBorder="1" applyAlignment="1">
      <alignment horizontal="center" vertical="center"/>
    </xf>
    <xf numFmtId="4" fontId="15" fillId="0" borderId="9" xfId="0" applyNumberFormat="1" applyFont="1" applyBorder="1" applyAlignment="1">
      <alignment horizontal="center" vertical="center"/>
    </xf>
    <xf numFmtId="10" fontId="15" fillId="0" borderId="10" xfId="1" applyNumberFormat="1" applyFont="1" applyBorder="1" applyAlignment="1">
      <alignment horizontal="center" vertical="center"/>
    </xf>
    <xf numFmtId="10" fontId="15" fillId="0" borderId="11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222218</xdr:colOff>
      <xdr:row>2</xdr:row>
      <xdr:rowOff>127476</xdr:rowOff>
    </xdr:from>
    <xdr:ext cx="3331938" cy="2621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uadroTexto 3"/>
            <xdr:cNvSpPr txBox="1"/>
          </xdr:nvSpPr>
          <xdr:spPr>
            <a:xfrm>
              <a:off x="2879693" y="956151"/>
              <a:ext cx="3331938" cy="262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it-IT" sz="16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it-IT" sz="1600" b="0" i="1">
                            <a:latin typeface="Cambria Math" panose="02040503050406030204" pitchFamily="18" charset="0"/>
                          </a:rPr>
                          <m:t>𝑃𝑈</m:t>
                        </m:r>
                      </m:e>
                    </m:acc>
                    <m:r>
                      <a:rPr lang="it-IT" sz="16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2.714,490956−0,08355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𝑥𝐷𝑐𝑐</m:t>
                    </m:r>
                  </m:oMath>
                </m:oMathPara>
              </a14:m>
              <a:endParaRPr lang="it-IT" sz="1600"/>
            </a:p>
          </xdr:txBody>
        </xdr:sp>
      </mc:Choice>
      <mc:Fallback>
        <xdr:sp macro="" textlink="">
          <xdr:nvSpPr>
            <xdr:cNvPr id="4" name="CuadroTexto 3"/>
            <xdr:cNvSpPr txBox="1"/>
          </xdr:nvSpPr>
          <xdr:spPr>
            <a:xfrm>
              <a:off x="2879693" y="956151"/>
              <a:ext cx="3331938" cy="262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it-IT" sz="1600" i="0">
                  <a:latin typeface="Cambria Math" panose="02040503050406030204" pitchFamily="18" charset="0"/>
                </a:rPr>
                <a:t>(</a:t>
              </a:r>
              <a:r>
                <a:rPr lang="it-IT" sz="1600" b="0" i="0">
                  <a:latin typeface="Cambria Math" panose="02040503050406030204" pitchFamily="18" charset="0"/>
                </a:rPr>
                <a:t>𝑃𝑈) ̂</a:t>
              </a:r>
              <a:r>
                <a:rPr lang="it-IT" sz="1600" i="0">
                  <a:latin typeface="Cambria Math" panose="02040503050406030204" pitchFamily="18" charset="0"/>
                </a:rPr>
                <a:t>=</a:t>
              </a:r>
              <a:r>
                <a:rPr lang="it-IT" sz="1600" b="0" i="0">
                  <a:latin typeface="Cambria Math" panose="02040503050406030204" pitchFamily="18" charset="0"/>
                </a:rPr>
                <a:t>2.714,490956−0,08355𝑥𝐷𝑐𝑐</a:t>
              </a:r>
              <a:endParaRPr lang="it-IT" sz="1600"/>
            </a:p>
          </xdr:txBody>
        </xdr:sp>
      </mc:Fallback>
    </mc:AlternateContent>
    <xdr:clientData/>
  </xdr:oneCellAnchor>
  <xdr:oneCellAnchor>
    <xdr:from>
      <xdr:col>2</xdr:col>
      <xdr:colOff>76200</xdr:colOff>
      <xdr:row>1</xdr:row>
      <xdr:rowOff>114300</xdr:rowOff>
    </xdr:from>
    <xdr:ext cx="3498971" cy="2621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CuadroTexto 5"/>
            <xdr:cNvSpPr txBox="1"/>
          </xdr:nvSpPr>
          <xdr:spPr>
            <a:xfrm>
              <a:off x="6238875" y="457200"/>
              <a:ext cx="3498971" cy="262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unc>
                      <m:funcPr>
                        <m:ctrlPr>
                          <a:rPr lang="it-IT" sz="160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r>
                          <m:rPr>
                            <m:sty m:val="p"/>
                          </m:rPr>
                          <a:rPr lang="it-IT" sz="1600" i="0">
                            <a:latin typeface="Cambria Math" panose="02040503050406030204" pitchFamily="18" charset="0"/>
                          </a:rPr>
                          <m:t>ln</m:t>
                        </m:r>
                      </m:fName>
                      <m:e>
                        <m:acc>
                          <m:accPr>
                            <m:chr m:val="̂"/>
                            <m:ctrlPr>
                              <a:rPr lang="it-IT" sz="160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it-IT" sz="16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𝑃𝑈</m:t>
                            </m:r>
                          </m:e>
                        </m:acc>
                      </m:e>
                    </m:func>
                    <m:r>
                      <a:rPr lang="it-IT" sz="1600" i="1">
                        <a:latin typeface="Cambria Math" panose="02040503050406030204" pitchFamily="18" charset="0"/>
                      </a:rPr>
                      <m:t>=+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7,9557−5,7951 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𝑥</m:t>
                    </m:r>
                    <m:sSup>
                      <m:sSupPr>
                        <m:ctrlPr>
                          <a:rPr lang="it-IT" sz="16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it-IT" sz="16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it-IT" sz="1600" b="0" i="1">
                            <a:latin typeface="Cambria Math" panose="02040503050406030204" pitchFamily="18" charset="0"/>
                          </a:rPr>
                          <m:t>−5</m:t>
                        </m:r>
                      </m:sup>
                    </m:sSup>
                    <m:r>
                      <a:rPr lang="it-IT" sz="16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𝐷𝑐𝑐</m:t>
                    </m:r>
                  </m:oMath>
                </m:oMathPara>
              </a14:m>
              <a:endParaRPr lang="it-IT" sz="1600"/>
            </a:p>
          </xdr:txBody>
        </xdr:sp>
      </mc:Choice>
      <mc:Fallback>
        <xdr:sp macro="" textlink="">
          <xdr:nvSpPr>
            <xdr:cNvPr id="6" name="CuadroTexto 5"/>
            <xdr:cNvSpPr txBox="1"/>
          </xdr:nvSpPr>
          <xdr:spPr>
            <a:xfrm>
              <a:off x="6238875" y="457200"/>
              <a:ext cx="3498971" cy="262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it-IT" sz="1600" i="0">
                  <a:latin typeface="Cambria Math" panose="02040503050406030204" pitchFamily="18" charset="0"/>
                </a:rPr>
                <a:t>ln⁡</a:t>
              </a:r>
              <a:r>
                <a:rPr lang="it-IT" sz="16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it-IT" sz="16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𝑃𝑈) ̂</a:t>
              </a:r>
              <a:r>
                <a:rPr lang="it-IT" sz="16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it-IT" sz="1600" i="0">
                  <a:latin typeface="Cambria Math" panose="02040503050406030204" pitchFamily="18" charset="0"/>
                </a:rPr>
                <a:t>=+</a:t>
              </a:r>
              <a:r>
                <a:rPr lang="it-IT" sz="1600" b="0" i="0">
                  <a:latin typeface="Cambria Math" panose="02040503050406030204" pitchFamily="18" charset="0"/>
                </a:rPr>
                <a:t>7,9557−5,7951 𝑥〖10〗^(−5) 𝑥 𝐷𝑐𝑐</a:t>
              </a:r>
              <a:endParaRPr lang="it-IT" sz="1600"/>
            </a:p>
          </xdr:txBody>
        </xdr:sp>
      </mc:Fallback>
    </mc:AlternateContent>
    <xdr:clientData/>
  </xdr:oneCellAnchor>
  <xdr:oneCellAnchor>
    <xdr:from>
      <xdr:col>1</xdr:col>
      <xdr:colOff>269843</xdr:colOff>
      <xdr:row>1</xdr:row>
      <xdr:rowOff>108426</xdr:rowOff>
    </xdr:from>
    <xdr:ext cx="3331938" cy="2621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CuadroTexto 8"/>
            <xdr:cNvSpPr txBox="1"/>
          </xdr:nvSpPr>
          <xdr:spPr>
            <a:xfrm>
              <a:off x="2927318" y="451326"/>
              <a:ext cx="3331938" cy="262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it-IT" sz="16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it-IT" sz="1600" b="0" i="1">
                            <a:latin typeface="Cambria Math" panose="02040503050406030204" pitchFamily="18" charset="0"/>
                          </a:rPr>
                          <m:t>𝑃𝑈</m:t>
                        </m:r>
                      </m:e>
                    </m:acc>
                    <m:r>
                      <a:rPr lang="it-IT" sz="16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2.714,490956−0,08355</m:t>
                    </m:r>
                    <m:r>
                      <a:rPr lang="it-IT" sz="1600" b="0" i="1">
                        <a:latin typeface="Cambria Math" panose="02040503050406030204" pitchFamily="18" charset="0"/>
                      </a:rPr>
                      <m:t>𝑥𝐷𝑐𝑐</m:t>
                    </m:r>
                  </m:oMath>
                </m:oMathPara>
              </a14:m>
              <a:endParaRPr lang="it-IT" sz="1600"/>
            </a:p>
          </xdr:txBody>
        </xdr:sp>
      </mc:Choice>
      <mc:Fallback>
        <xdr:sp macro="" textlink="">
          <xdr:nvSpPr>
            <xdr:cNvPr id="9" name="CuadroTexto 8"/>
            <xdr:cNvSpPr txBox="1"/>
          </xdr:nvSpPr>
          <xdr:spPr>
            <a:xfrm>
              <a:off x="2927318" y="451326"/>
              <a:ext cx="3331938" cy="262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it-IT" sz="1600" i="0">
                  <a:latin typeface="Cambria Math" panose="02040503050406030204" pitchFamily="18" charset="0"/>
                </a:rPr>
                <a:t>(</a:t>
              </a:r>
              <a:r>
                <a:rPr lang="it-IT" sz="1600" b="0" i="0">
                  <a:latin typeface="Cambria Math" panose="02040503050406030204" pitchFamily="18" charset="0"/>
                </a:rPr>
                <a:t>𝑃𝑈) ̂</a:t>
              </a:r>
              <a:r>
                <a:rPr lang="it-IT" sz="1600" i="0">
                  <a:latin typeface="Cambria Math" panose="02040503050406030204" pitchFamily="18" charset="0"/>
                </a:rPr>
                <a:t>=</a:t>
              </a:r>
              <a:r>
                <a:rPr lang="it-IT" sz="1600" b="0" i="0">
                  <a:latin typeface="Cambria Math" panose="02040503050406030204" pitchFamily="18" charset="0"/>
                </a:rPr>
                <a:t>2.714,490956−0,08355𝑥𝐷𝑐𝑐</a:t>
              </a:r>
              <a:endParaRPr lang="it-IT" sz="1600"/>
            </a:p>
          </xdr:txBody>
        </xdr:sp>
      </mc:Fallback>
    </mc:AlternateContent>
    <xdr:clientData/>
  </xdr:oneCellAnchor>
  <xdr:oneCellAnchor>
    <xdr:from>
      <xdr:col>2</xdr:col>
      <xdr:colOff>257175</xdr:colOff>
      <xdr:row>2</xdr:row>
      <xdr:rowOff>66675</xdr:rowOff>
    </xdr:from>
    <xdr:ext cx="2964338" cy="33855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CuadroTexto 9"/>
            <xdr:cNvSpPr txBox="1"/>
          </xdr:nvSpPr>
          <xdr:spPr>
            <a:xfrm>
              <a:off x="6419850" y="895350"/>
              <a:ext cx="2964338" cy="33855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it-IT" sz="18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it-IT" sz="18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𝑃𝑈</m:t>
                        </m:r>
                      </m:e>
                    </m:acc>
                    <m:r>
                      <a:rPr lang="it-IT" sz="1800" i="1">
                        <a:latin typeface="Cambria Math" panose="02040503050406030204" pitchFamily="18" charset="0"/>
                      </a:rPr>
                      <m:t>=</m:t>
                    </m:r>
                    <m:sSup>
                      <m:sSupPr>
                        <m:ctrlPr>
                          <a:rPr lang="it-IT" sz="18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it-IT" sz="1800" b="0" i="1"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p>
                        <m:r>
                          <a:rPr lang="it-IT" sz="18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it-IT" sz="18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7,9557−5,7951 </m:t>
                        </m:r>
                        <m:r>
                          <a:rPr lang="it-IT" sz="18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𝑥</m:t>
                        </m:r>
                        <m:sSup>
                          <m:sSupPr>
                            <m:ctrlPr>
                              <a:rPr lang="it-IT" sz="18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it-IT" sz="18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10</m:t>
                            </m:r>
                          </m:e>
                          <m:sup>
                            <m:r>
                              <a:rPr lang="it-IT" sz="18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−5</m:t>
                            </m:r>
                          </m:sup>
                        </m:sSup>
                        <m:r>
                          <a:rPr lang="it-IT" sz="18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it-IT" sz="18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it-IT" sz="18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𝐷𝑐𝑐</m:t>
                        </m:r>
                      </m:sup>
                    </m:sSup>
                  </m:oMath>
                </m:oMathPara>
              </a14:m>
              <a:endParaRPr lang="it-IT" sz="1800"/>
            </a:p>
          </xdr:txBody>
        </xdr:sp>
      </mc:Choice>
      <mc:Fallback>
        <xdr:sp macro="" textlink="">
          <xdr:nvSpPr>
            <xdr:cNvPr id="10" name="CuadroTexto 9"/>
            <xdr:cNvSpPr txBox="1"/>
          </xdr:nvSpPr>
          <xdr:spPr>
            <a:xfrm>
              <a:off x="6419850" y="895350"/>
              <a:ext cx="2964338" cy="33855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it-IT" sz="18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it-IT" sz="1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𝑃𝑈) ̂</a:t>
              </a:r>
              <a:r>
                <a:rPr lang="it-IT" sz="1800" i="0">
                  <a:latin typeface="Cambria Math" panose="02040503050406030204" pitchFamily="18" charset="0"/>
                </a:rPr>
                <a:t>=</a:t>
              </a:r>
              <a:r>
                <a:rPr lang="it-IT" sz="1800" b="0" i="0">
                  <a:latin typeface="Cambria Math" panose="02040503050406030204" pitchFamily="18" charset="0"/>
                </a:rPr>
                <a:t>𝑒^(</a:t>
              </a:r>
              <a:r>
                <a:rPr lang="it-IT" sz="18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+</a:t>
              </a:r>
              <a:r>
                <a:rPr lang="it-IT" sz="1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7,9557−5,7951 𝑥〖10〗^(−5) 𝑥 𝐷𝑐𝑐</a:t>
              </a:r>
              <a:r>
                <a:rPr lang="it-IT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it-IT" sz="18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jercicioN&#186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rcicio Nº 1"/>
    </sheetNames>
    <sheetDataSet>
      <sheetData sheetId="0">
        <row r="11">
          <cell r="C11">
            <v>3000</v>
          </cell>
          <cell r="D11">
            <v>2500</v>
          </cell>
        </row>
        <row r="12">
          <cell r="C12">
            <v>5000</v>
          </cell>
          <cell r="D12">
            <v>1900</v>
          </cell>
        </row>
        <row r="13">
          <cell r="C13">
            <v>1000</v>
          </cell>
          <cell r="D13">
            <v>2840</v>
          </cell>
        </row>
        <row r="14">
          <cell r="C14">
            <v>0</v>
          </cell>
          <cell r="D14">
            <v>3000</v>
          </cell>
        </row>
        <row r="15">
          <cell r="C15">
            <v>1000</v>
          </cell>
          <cell r="D15">
            <v>3000</v>
          </cell>
        </row>
        <row r="16">
          <cell r="C16">
            <v>15000</v>
          </cell>
          <cell r="D16">
            <v>1250</v>
          </cell>
        </row>
        <row r="17">
          <cell r="C17">
            <v>2000</v>
          </cell>
          <cell r="D17">
            <v>2600</v>
          </cell>
        </row>
        <row r="18">
          <cell r="C18">
            <v>20000</v>
          </cell>
          <cell r="D18">
            <v>700</v>
          </cell>
        </row>
        <row r="19">
          <cell r="C19">
            <v>30000</v>
          </cell>
          <cell r="D19">
            <v>560</v>
          </cell>
        </row>
        <row r="20">
          <cell r="C20">
            <v>25000</v>
          </cell>
          <cell r="D20">
            <v>680</v>
          </cell>
        </row>
        <row r="21">
          <cell r="C21">
            <v>2500</v>
          </cell>
          <cell r="D21">
            <v>2560</v>
          </cell>
        </row>
        <row r="22">
          <cell r="C22">
            <v>6000</v>
          </cell>
          <cell r="D22">
            <v>1700</v>
          </cell>
        </row>
        <row r="23">
          <cell r="C23">
            <v>8000</v>
          </cell>
          <cell r="D23">
            <v>1400</v>
          </cell>
        </row>
        <row r="24">
          <cell r="C24">
            <v>15000</v>
          </cell>
          <cell r="D24">
            <v>1270</v>
          </cell>
        </row>
        <row r="25">
          <cell r="C25">
            <v>4000</v>
          </cell>
          <cell r="D25">
            <v>2200</v>
          </cell>
        </row>
        <row r="26">
          <cell r="C26">
            <v>28000</v>
          </cell>
          <cell r="D26">
            <v>580</v>
          </cell>
        </row>
        <row r="27">
          <cell r="C27">
            <v>30000</v>
          </cell>
          <cell r="D27">
            <v>500</v>
          </cell>
        </row>
        <row r="28">
          <cell r="C28">
            <v>2000</v>
          </cell>
          <cell r="D28">
            <v>2760</v>
          </cell>
        </row>
        <row r="29">
          <cell r="C29">
            <v>1000</v>
          </cell>
          <cell r="D29">
            <v>2700</v>
          </cell>
        </row>
        <row r="30">
          <cell r="C30">
            <v>0</v>
          </cell>
          <cell r="D30">
            <v>2900</v>
          </cell>
        </row>
        <row r="31">
          <cell r="C31">
            <v>0</v>
          </cell>
          <cell r="D31">
            <v>2970</v>
          </cell>
        </row>
        <row r="32">
          <cell r="C32">
            <v>0</v>
          </cell>
          <cell r="D32">
            <v>3240</v>
          </cell>
        </row>
        <row r="33">
          <cell r="C33">
            <v>1500</v>
          </cell>
          <cell r="D33">
            <v>2800</v>
          </cell>
        </row>
        <row r="34">
          <cell r="C34">
            <v>9000</v>
          </cell>
          <cell r="D34">
            <v>1400</v>
          </cell>
        </row>
        <row r="35">
          <cell r="C35">
            <v>7000</v>
          </cell>
          <cell r="D35">
            <v>1900</v>
          </cell>
        </row>
        <row r="36">
          <cell r="C36">
            <v>12000</v>
          </cell>
          <cell r="D36">
            <v>1200</v>
          </cell>
        </row>
        <row r="37">
          <cell r="C37">
            <v>28000</v>
          </cell>
          <cell r="D37">
            <v>620</v>
          </cell>
        </row>
        <row r="38">
          <cell r="C38">
            <v>2000</v>
          </cell>
          <cell r="D38">
            <v>2680</v>
          </cell>
        </row>
        <row r="39">
          <cell r="C39">
            <v>22000</v>
          </cell>
          <cell r="D39">
            <v>740</v>
          </cell>
        </row>
        <row r="40">
          <cell r="C40">
            <v>25000</v>
          </cell>
          <cell r="D40">
            <v>800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workbookViewId="0">
      <selection activeCell="E24" sqref="E24"/>
    </sheetView>
  </sheetViews>
  <sheetFormatPr baseColWidth="10" defaultRowHeight="15.75" x14ac:dyDescent="0.25"/>
  <cols>
    <col min="1" max="6" width="15.5703125" style="3" customWidth="1"/>
    <col min="7" max="7" width="11.42578125" style="3" customWidth="1"/>
    <col min="8" max="16384" width="11.42578125" style="3"/>
  </cols>
  <sheetData>
    <row r="1" spans="1:7" ht="22.5" customHeight="1" thickBot="1" x14ac:dyDescent="0.3">
      <c r="A1" s="1" t="s">
        <v>0</v>
      </c>
      <c r="B1" s="2" t="s">
        <v>1</v>
      </c>
      <c r="G1" s="4">
        <v>2</v>
      </c>
    </row>
    <row r="2" spans="1:7" ht="15.75" customHeight="1" x14ac:dyDescent="0.25">
      <c r="A2" s="10" t="s">
        <v>2</v>
      </c>
      <c r="B2" s="11"/>
      <c r="C2" s="11"/>
      <c r="D2" s="11"/>
      <c r="E2" s="11"/>
      <c r="F2" s="12"/>
    </row>
    <row r="3" spans="1:7" ht="15.75" customHeight="1" x14ac:dyDescent="0.25">
      <c r="A3" s="13"/>
      <c r="B3" s="14"/>
      <c r="C3" s="14"/>
      <c r="D3" s="14"/>
      <c r="E3" s="14"/>
      <c r="F3" s="15"/>
    </row>
    <row r="4" spans="1:7" ht="15.75" customHeight="1" x14ac:dyDescent="0.25">
      <c r="A4" s="13"/>
      <c r="B4" s="14"/>
      <c r="C4" s="14"/>
      <c r="D4" s="14"/>
      <c r="E4" s="14"/>
      <c r="F4" s="15"/>
    </row>
    <row r="5" spans="1:7" ht="15.75" customHeight="1" x14ac:dyDescent="0.25">
      <c r="A5" s="13"/>
      <c r="B5" s="14"/>
      <c r="C5" s="14"/>
      <c r="D5" s="14"/>
      <c r="E5" s="14"/>
      <c r="F5" s="15"/>
    </row>
    <row r="6" spans="1:7" ht="15.75" customHeight="1" x14ac:dyDescent="0.25">
      <c r="A6" s="13"/>
      <c r="B6" s="14"/>
      <c r="C6" s="14"/>
      <c r="D6" s="14"/>
      <c r="E6" s="14"/>
      <c r="F6" s="15"/>
    </row>
    <row r="7" spans="1:7" ht="15.75" customHeight="1" x14ac:dyDescent="0.25">
      <c r="A7" s="13"/>
      <c r="B7" s="14"/>
      <c r="C7" s="14"/>
      <c r="D7" s="14"/>
      <c r="E7" s="14"/>
      <c r="F7" s="15"/>
    </row>
    <row r="8" spans="1:7" ht="15.75" customHeight="1" thickBot="1" x14ac:dyDescent="0.3">
      <c r="A8" s="16"/>
      <c r="B8" s="17"/>
      <c r="C8" s="17"/>
      <c r="D8" s="17"/>
      <c r="E8" s="17"/>
      <c r="F8" s="18"/>
    </row>
    <row r="9" spans="1:7" ht="47.25" customHeight="1" x14ac:dyDescent="0.25">
      <c r="A9" s="19" t="s">
        <v>3</v>
      </c>
      <c r="B9" s="19"/>
      <c r="C9" s="19"/>
      <c r="D9" s="19"/>
      <c r="E9" s="19"/>
      <c r="F9" s="19"/>
    </row>
    <row r="10" spans="1:7" ht="33.75" x14ac:dyDescent="0.25">
      <c r="B10" s="6" t="s">
        <v>4</v>
      </c>
      <c r="C10" s="5" t="s">
        <v>20</v>
      </c>
      <c r="D10" s="5" t="s">
        <v>5</v>
      </c>
    </row>
    <row r="11" spans="1:7" x14ac:dyDescent="0.25">
      <c r="B11" s="7">
        <v>1</v>
      </c>
      <c r="C11" s="8">
        <f>+'[1]Ejercicio Nº 1'!C11</f>
        <v>3000</v>
      </c>
      <c r="D11" s="8">
        <f>+'[1]Ejercicio Nº 1'!D11</f>
        <v>2500</v>
      </c>
    </row>
    <row r="12" spans="1:7" x14ac:dyDescent="0.25">
      <c r="B12" s="7">
        <v>2</v>
      </c>
      <c r="C12" s="8">
        <f>+'[1]Ejercicio Nº 1'!C12</f>
        <v>5000</v>
      </c>
      <c r="D12" s="8">
        <f>+'[1]Ejercicio Nº 1'!D12</f>
        <v>1900</v>
      </c>
    </row>
    <row r="13" spans="1:7" x14ac:dyDescent="0.25">
      <c r="B13" s="7">
        <v>3</v>
      </c>
      <c r="C13" s="8">
        <f>+'[1]Ejercicio Nº 1'!C13</f>
        <v>1000</v>
      </c>
      <c r="D13" s="8">
        <f>+'[1]Ejercicio Nº 1'!D13</f>
        <v>2840</v>
      </c>
    </row>
    <row r="14" spans="1:7" x14ac:dyDescent="0.25">
      <c r="B14" s="7">
        <v>4</v>
      </c>
      <c r="C14" s="8">
        <f>+'[1]Ejercicio Nº 1'!C14</f>
        <v>0</v>
      </c>
      <c r="D14" s="8">
        <f>+'[1]Ejercicio Nº 1'!D14</f>
        <v>3000</v>
      </c>
    </row>
    <row r="15" spans="1:7" x14ac:dyDescent="0.25">
      <c r="B15" s="7">
        <v>5</v>
      </c>
      <c r="C15" s="8">
        <f>+'[1]Ejercicio Nº 1'!C15</f>
        <v>1000</v>
      </c>
      <c r="D15" s="8">
        <f>+'[1]Ejercicio Nº 1'!D15</f>
        <v>3000</v>
      </c>
    </row>
    <row r="16" spans="1:7" x14ac:dyDescent="0.25">
      <c r="B16" s="7">
        <v>6</v>
      </c>
      <c r="C16" s="8">
        <f>+'[1]Ejercicio Nº 1'!C16</f>
        <v>15000</v>
      </c>
      <c r="D16" s="8">
        <f>+'[1]Ejercicio Nº 1'!D16</f>
        <v>1250</v>
      </c>
    </row>
    <row r="17" spans="2:6" x14ac:dyDescent="0.25">
      <c r="B17" s="7">
        <v>7</v>
      </c>
      <c r="C17" s="8">
        <f>+'[1]Ejercicio Nº 1'!C17</f>
        <v>2000</v>
      </c>
      <c r="D17" s="8">
        <f>+'[1]Ejercicio Nº 1'!D17</f>
        <v>2600</v>
      </c>
      <c r="F17" s="9"/>
    </row>
    <row r="18" spans="2:6" x14ac:dyDescent="0.25">
      <c r="B18" s="7">
        <v>8</v>
      </c>
      <c r="C18" s="8">
        <f>+'[1]Ejercicio Nº 1'!C18</f>
        <v>20000</v>
      </c>
      <c r="D18" s="8">
        <f>+'[1]Ejercicio Nº 1'!D18</f>
        <v>700</v>
      </c>
    </row>
    <row r="19" spans="2:6" x14ac:dyDescent="0.25">
      <c r="B19" s="7">
        <v>9</v>
      </c>
      <c r="C19" s="8">
        <f>+'[1]Ejercicio Nº 1'!C19</f>
        <v>30000</v>
      </c>
      <c r="D19" s="8">
        <f>+'[1]Ejercicio Nº 1'!D19</f>
        <v>560</v>
      </c>
      <c r="F19" s="9"/>
    </row>
    <row r="20" spans="2:6" x14ac:dyDescent="0.25">
      <c r="B20" s="7">
        <v>10</v>
      </c>
      <c r="C20" s="8">
        <f>+'[1]Ejercicio Nº 1'!C20</f>
        <v>25000</v>
      </c>
      <c r="D20" s="8">
        <f>+'[1]Ejercicio Nº 1'!D20</f>
        <v>680</v>
      </c>
      <c r="F20" s="9"/>
    </row>
    <row r="21" spans="2:6" x14ac:dyDescent="0.25">
      <c r="B21" s="7">
        <v>11</v>
      </c>
      <c r="C21" s="8">
        <f>+'[1]Ejercicio Nº 1'!C21</f>
        <v>2500</v>
      </c>
      <c r="D21" s="8">
        <f>+'[1]Ejercicio Nº 1'!D21</f>
        <v>2560</v>
      </c>
      <c r="F21" s="9"/>
    </row>
    <row r="22" spans="2:6" x14ac:dyDescent="0.25">
      <c r="B22" s="7">
        <v>12</v>
      </c>
      <c r="C22" s="8">
        <f>+'[1]Ejercicio Nº 1'!C22</f>
        <v>6000</v>
      </c>
      <c r="D22" s="8">
        <f>+'[1]Ejercicio Nº 1'!D22</f>
        <v>1700</v>
      </c>
    </row>
    <row r="23" spans="2:6" x14ac:dyDescent="0.25">
      <c r="B23" s="7">
        <v>13</v>
      </c>
      <c r="C23" s="8">
        <f>+'[1]Ejercicio Nº 1'!C23</f>
        <v>8000</v>
      </c>
      <c r="D23" s="8">
        <f>+'[1]Ejercicio Nº 1'!D23</f>
        <v>1400</v>
      </c>
    </row>
    <row r="24" spans="2:6" x14ac:dyDescent="0.25">
      <c r="B24" s="7">
        <v>14</v>
      </c>
      <c r="C24" s="8">
        <f>+'[1]Ejercicio Nº 1'!C24</f>
        <v>15000</v>
      </c>
      <c r="D24" s="8">
        <f>+'[1]Ejercicio Nº 1'!D24</f>
        <v>1270</v>
      </c>
    </row>
    <row r="25" spans="2:6" x14ac:dyDescent="0.25">
      <c r="B25" s="7">
        <v>15</v>
      </c>
      <c r="C25" s="8">
        <f>+'[1]Ejercicio Nº 1'!C25</f>
        <v>4000</v>
      </c>
      <c r="D25" s="8">
        <f>+'[1]Ejercicio Nº 1'!D25</f>
        <v>2200</v>
      </c>
      <c r="F25" s="9"/>
    </row>
    <row r="26" spans="2:6" x14ac:dyDescent="0.25">
      <c r="B26" s="7">
        <v>16</v>
      </c>
      <c r="C26" s="8">
        <f>+'[1]Ejercicio Nº 1'!C26</f>
        <v>28000</v>
      </c>
      <c r="D26" s="8">
        <f>+'[1]Ejercicio Nº 1'!D26</f>
        <v>580</v>
      </c>
    </row>
    <row r="27" spans="2:6" x14ac:dyDescent="0.25">
      <c r="B27" s="7">
        <v>17</v>
      </c>
      <c r="C27" s="8">
        <f>+'[1]Ejercicio Nº 1'!C27</f>
        <v>30000</v>
      </c>
      <c r="D27" s="8">
        <f>+'[1]Ejercicio Nº 1'!D27</f>
        <v>500</v>
      </c>
      <c r="F27" s="9"/>
    </row>
    <row r="28" spans="2:6" x14ac:dyDescent="0.25">
      <c r="B28" s="7">
        <v>18</v>
      </c>
      <c r="C28" s="8">
        <f>+'[1]Ejercicio Nº 1'!C28</f>
        <v>2000</v>
      </c>
      <c r="D28" s="8">
        <f>+'[1]Ejercicio Nº 1'!D28</f>
        <v>2760</v>
      </c>
      <c r="F28" s="9"/>
    </row>
    <row r="29" spans="2:6" x14ac:dyDescent="0.25">
      <c r="B29" s="7">
        <v>19</v>
      </c>
      <c r="C29" s="8">
        <f>+'[1]Ejercicio Nº 1'!C29</f>
        <v>1000</v>
      </c>
      <c r="D29" s="8">
        <f>+'[1]Ejercicio Nº 1'!D29</f>
        <v>2700</v>
      </c>
    </row>
    <row r="30" spans="2:6" x14ac:dyDescent="0.25">
      <c r="B30" s="7">
        <v>20</v>
      </c>
      <c r="C30" s="8">
        <f>+'[1]Ejercicio Nº 1'!C30</f>
        <v>0</v>
      </c>
      <c r="D30" s="8">
        <f>+'[1]Ejercicio Nº 1'!D30</f>
        <v>2900</v>
      </c>
    </row>
    <row r="31" spans="2:6" x14ac:dyDescent="0.25">
      <c r="B31" s="7">
        <v>21</v>
      </c>
      <c r="C31" s="8">
        <f>+'[1]Ejercicio Nº 1'!C31</f>
        <v>0</v>
      </c>
      <c r="D31" s="8">
        <f>+'[1]Ejercicio Nº 1'!D31</f>
        <v>2970</v>
      </c>
    </row>
    <row r="32" spans="2:6" x14ac:dyDescent="0.25">
      <c r="B32" s="7">
        <v>22</v>
      </c>
      <c r="C32" s="8">
        <f>+'[1]Ejercicio Nº 1'!C32</f>
        <v>0</v>
      </c>
      <c r="D32" s="8">
        <f>+'[1]Ejercicio Nº 1'!D32</f>
        <v>3240</v>
      </c>
    </row>
    <row r="33" spans="1:6" x14ac:dyDescent="0.25">
      <c r="B33" s="7">
        <v>23</v>
      </c>
      <c r="C33" s="8">
        <f>+'[1]Ejercicio Nº 1'!C33</f>
        <v>1500</v>
      </c>
      <c r="D33" s="8">
        <f>+'[1]Ejercicio Nº 1'!D33</f>
        <v>2800</v>
      </c>
    </row>
    <row r="34" spans="1:6" x14ac:dyDescent="0.25">
      <c r="B34" s="7">
        <v>24</v>
      </c>
      <c r="C34" s="8">
        <f>+'[1]Ejercicio Nº 1'!C34</f>
        <v>9000</v>
      </c>
      <c r="D34" s="8">
        <f>+'[1]Ejercicio Nº 1'!D34</f>
        <v>1400</v>
      </c>
    </row>
    <row r="35" spans="1:6" x14ac:dyDescent="0.25">
      <c r="B35" s="7">
        <v>25</v>
      </c>
      <c r="C35" s="8">
        <f>+'[1]Ejercicio Nº 1'!C35</f>
        <v>7000</v>
      </c>
      <c r="D35" s="8">
        <f>+'[1]Ejercicio Nº 1'!D35</f>
        <v>1900</v>
      </c>
    </row>
    <row r="36" spans="1:6" x14ac:dyDescent="0.25">
      <c r="B36" s="7">
        <v>26</v>
      </c>
      <c r="C36" s="8">
        <f>+'[1]Ejercicio Nº 1'!C36</f>
        <v>12000</v>
      </c>
      <c r="D36" s="8">
        <f>+'[1]Ejercicio Nº 1'!D36</f>
        <v>1200</v>
      </c>
    </row>
    <row r="37" spans="1:6" x14ac:dyDescent="0.25">
      <c r="B37" s="7">
        <v>27</v>
      </c>
      <c r="C37" s="8">
        <f>+'[1]Ejercicio Nº 1'!C37</f>
        <v>28000</v>
      </c>
      <c r="D37" s="8">
        <f>+'[1]Ejercicio Nº 1'!D37</f>
        <v>620</v>
      </c>
      <c r="F37" s="9"/>
    </row>
    <row r="38" spans="1:6" x14ac:dyDescent="0.25">
      <c r="B38" s="7">
        <v>28</v>
      </c>
      <c r="C38" s="8">
        <f>+'[1]Ejercicio Nº 1'!C38</f>
        <v>2000</v>
      </c>
      <c r="D38" s="8">
        <f>+'[1]Ejercicio Nº 1'!D38</f>
        <v>2680</v>
      </c>
      <c r="F38" s="9"/>
    </row>
    <row r="39" spans="1:6" x14ac:dyDescent="0.25">
      <c r="B39" s="7">
        <v>29</v>
      </c>
      <c r="C39" s="8">
        <f>+'[1]Ejercicio Nº 1'!C39</f>
        <v>22000</v>
      </c>
      <c r="D39" s="8">
        <f>+'[1]Ejercicio Nº 1'!D39</f>
        <v>740</v>
      </c>
    </row>
    <row r="40" spans="1:6" x14ac:dyDescent="0.25">
      <c r="B40" s="7">
        <v>30</v>
      </c>
      <c r="C40" s="8">
        <f>+'[1]Ejercicio Nº 1'!C40</f>
        <v>25000</v>
      </c>
      <c r="D40" s="8">
        <f>+'[1]Ejercicio Nº 1'!D40</f>
        <v>800</v>
      </c>
      <c r="F40" s="9"/>
    </row>
    <row r="41" spans="1:6" ht="16.5" thickBot="1" x14ac:dyDescent="0.3">
      <c r="F41" s="9"/>
    </row>
    <row r="42" spans="1:6" ht="27" customHeight="1" x14ac:dyDescent="0.25">
      <c r="A42" s="10" t="s">
        <v>6</v>
      </c>
      <c r="B42" s="11"/>
      <c r="C42" s="11"/>
      <c r="D42" s="11"/>
      <c r="E42" s="11"/>
      <c r="F42" s="12"/>
    </row>
    <row r="43" spans="1:6" ht="27" customHeight="1" x14ac:dyDescent="0.25">
      <c r="A43" s="13"/>
      <c r="B43" s="14"/>
      <c r="C43" s="14"/>
      <c r="D43" s="14"/>
      <c r="E43" s="14"/>
      <c r="F43" s="15"/>
    </row>
    <row r="44" spans="1:6" ht="27" customHeight="1" x14ac:dyDescent="0.25">
      <c r="A44" s="13"/>
      <c r="B44" s="14"/>
      <c r="C44" s="14"/>
      <c r="D44" s="14"/>
      <c r="E44" s="14"/>
      <c r="F44" s="15"/>
    </row>
    <row r="45" spans="1:6" ht="27" customHeight="1" x14ac:dyDescent="0.25">
      <c r="A45" s="13"/>
      <c r="B45" s="14"/>
      <c r="C45" s="14"/>
      <c r="D45" s="14"/>
      <c r="E45" s="14"/>
      <c r="F45" s="15"/>
    </row>
    <row r="46" spans="1:6" ht="27" customHeight="1" x14ac:dyDescent="0.25">
      <c r="A46" s="13"/>
      <c r="B46" s="14"/>
      <c r="C46" s="14"/>
      <c r="D46" s="14"/>
      <c r="E46" s="14"/>
      <c r="F46" s="15"/>
    </row>
    <row r="47" spans="1:6" ht="27" customHeight="1" x14ac:dyDescent="0.25">
      <c r="A47" s="13"/>
      <c r="B47" s="14"/>
      <c r="C47" s="14"/>
      <c r="D47" s="14"/>
      <c r="E47" s="14"/>
      <c r="F47" s="15"/>
    </row>
    <row r="48" spans="1:6" ht="27" customHeight="1" thickBot="1" x14ac:dyDescent="0.3">
      <c r="A48" s="16"/>
      <c r="B48" s="17"/>
      <c r="C48" s="17"/>
      <c r="D48" s="17"/>
      <c r="E48" s="17"/>
      <c r="F48" s="18"/>
    </row>
    <row r="49" ht="26.25" customHeight="1" x14ac:dyDescent="0.25"/>
  </sheetData>
  <mergeCells count="3">
    <mergeCell ref="A2:F8"/>
    <mergeCell ref="A9:F9"/>
    <mergeCell ref="A42:F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7" sqref="F7"/>
    </sheetView>
  </sheetViews>
  <sheetFormatPr baseColWidth="10" defaultRowHeight="15" x14ac:dyDescent="0.25"/>
  <cols>
    <col min="1" max="1" width="39.85546875" style="20" bestFit="1" customWidth="1"/>
    <col min="2" max="3" width="54.85546875" style="20" customWidth="1"/>
    <col min="4" max="16384" width="11.42578125" style="20"/>
  </cols>
  <sheetData>
    <row r="1" spans="1:3" ht="40.5" customHeight="1" x14ac:dyDescent="0.25">
      <c r="A1" s="24" t="s">
        <v>9</v>
      </c>
      <c r="B1" s="24" t="s">
        <v>8</v>
      </c>
      <c r="C1" s="24" t="s">
        <v>7</v>
      </c>
    </row>
    <row r="2" spans="1:3" ht="38.25" customHeight="1" x14ac:dyDescent="0.25">
      <c r="A2" s="23" t="s">
        <v>13</v>
      </c>
      <c r="B2" s="21"/>
      <c r="C2" s="21"/>
    </row>
    <row r="3" spans="1:3" ht="38.25" customHeight="1" x14ac:dyDescent="0.25">
      <c r="A3" s="23" t="s">
        <v>14</v>
      </c>
      <c r="B3" s="21"/>
      <c r="C3" s="21"/>
    </row>
    <row r="4" spans="1:3" ht="38.25" customHeight="1" x14ac:dyDescent="0.25">
      <c r="A4" s="23" t="s">
        <v>18</v>
      </c>
      <c r="B4" s="30" t="s">
        <v>19</v>
      </c>
      <c r="C4" s="31"/>
    </row>
    <row r="5" spans="1:3" ht="38.25" customHeight="1" x14ac:dyDescent="0.25">
      <c r="A5" s="23" t="s">
        <v>12</v>
      </c>
      <c r="B5" s="25">
        <v>-0.94389999999999996</v>
      </c>
      <c r="C5" s="25">
        <v>-0.98460000000000003</v>
      </c>
    </row>
    <row r="6" spans="1:3" ht="38.25" customHeight="1" x14ac:dyDescent="0.25">
      <c r="A6" s="22" t="s">
        <v>11</v>
      </c>
      <c r="B6" s="25">
        <v>0.89090000000000003</v>
      </c>
      <c r="C6" s="25">
        <v>0.96950000000000003</v>
      </c>
    </row>
    <row r="7" spans="1:3" ht="38.25" customHeight="1" x14ac:dyDescent="0.25">
      <c r="A7" s="23" t="s">
        <v>15</v>
      </c>
      <c r="B7" s="25">
        <v>228.6</v>
      </c>
      <c r="C7" s="25">
        <v>888.8</v>
      </c>
    </row>
    <row r="8" spans="1:3" ht="38.25" customHeight="1" x14ac:dyDescent="0.25">
      <c r="A8" s="23" t="s">
        <v>10</v>
      </c>
      <c r="B8" s="26">
        <v>0</v>
      </c>
      <c r="C8" s="26">
        <v>0</v>
      </c>
    </row>
    <row r="9" spans="1:3" ht="38.25" customHeight="1" x14ac:dyDescent="0.25">
      <c r="A9" s="22" t="s">
        <v>21</v>
      </c>
      <c r="B9" s="27">
        <v>2697.78</v>
      </c>
      <c r="C9" s="27">
        <v>2818.94</v>
      </c>
    </row>
    <row r="10" spans="1:3" ht="38.25" customHeight="1" x14ac:dyDescent="0.25">
      <c r="A10" s="23" t="s">
        <v>22</v>
      </c>
      <c r="B10" s="27">
        <v>500</v>
      </c>
      <c r="C10" s="27">
        <v>500</v>
      </c>
    </row>
    <row r="11" spans="1:3" ht="38.25" customHeight="1" x14ac:dyDescent="0.25">
      <c r="A11" s="23" t="s">
        <v>16</v>
      </c>
      <c r="B11" s="27">
        <f>+B10*B9</f>
        <v>1348890</v>
      </c>
      <c r="C11" s="27">
        <f>+C10*C9</f>
        <v>1409470</v>
      </c>
    </row>
    <row r="12" spans="1:3" ht="38.25" customHeight="1" x14ac:dyDescent="0.25">
      <c r="A12" s="23" t="s">
        <v>17</v>
      </c>
      <c r="B12" s="28">
        <f>+(C11-B11)/B11</f>
        <v>4.4911000897033856E-2</v>
      </c>
      <c r="C12" s="29"/>
    </row>
  </sheetData>
  <mergeCells count="2">
    <mergeCell ref="B12:C12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 Nº 2</vt:lpstr>
      <vt:lpstr>Resultados</vt:lpstr>
    </vt:vector>
  </TitlesOfParts>
  <Company>RUN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2022-01-28T15:37:44Z</dcterms:created>
  <dcterms:modified xsi:type="dcterms:W3CDTF">2022-10-05T22:14:02Z</dcterms:modified>
</cp:coreProperties>
</file>